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181470ead05c774c/Desktop/"/>
    </mc:Choice>
  </mc:AlternateContent>
  <xr:revisionPtr revIDLastSave="0" documentId="8_{7ADC4804-A883-448A-A0FE-474E91BD13DC}" xr6:coauthVersionLast="47" xr6:coauthVersionMax="47" xr10:uidLastSave="{00000000-0000-0000-0000-000000000000}"/>
  <bookViews>
    <workbookView xWindow="33480" yWindow="-120" windowWidth="29040" windowHeight="15720" xr2:uid="{00000000-000D-0000-FFFF-FFFF00000000}"/>
  </bookViews>
  <sheets>
    <sheet name="Order Form_Independent" sheetId="1" r:id="rId1"/>
  </sheets>
  <definedNames>
    <definedName name="_xlnm.Print_Area" localSheetId="0">'Order Form_Independent'!$A$1:$L$76</definedName>
    <definedName name="_xlnm.Print_Titles" localSheetId="0">'Order Form_Independent'!$13:$14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21" i="1"/>
  <c r="G23" i="1"/>
  <c r="G26" i="1"/>
  <c r="G29" i="1"/>
  <c r="G32" i="1"/>
  <c r="G35" i="1"/>
  <c r="G64" i="1"/>
  <c r="G65" i="1"/>
  <c r="G63" i="1"/>
  <c r="G62" i="1"/>
  <c r="G61" i="1"/>
  <c r="G60" i="1"/>
  <c r="G59" i="1"/>
  <c r="G58" i="1"/>
  <c r="G57" i="1"/>
  <c r="G56" i="1"/>
  <c r="G55" i="1"/>
  <c r="G54" i="1"/>
  <c r="G53" i="1"/>
  <c r="G51" i="1"/>
  <c r="G50" i="1"/>
  <c r="G48" i="1"/>
  <c r="G47" i="1"/>
  <c r="G46" i="1"/>
  <c r="G45" i="1"/>
  <c r="G44" i="1"/>
  <c r="G43" i="1"/>
  <c r="G42" i="1"/>
  <c r="G39" i="1"/>
  <c r="G38" i="1"/>
  <c r="G36" i="1"/>
  <c r="G33" i="1"/>
  <c r="G31" i="1"/>
  <c r="G30" i="1"/>
  <c r="G27" i="1"/>
  <c r="G25" i="1"/>
  <c r="G24" i="1"/>
  <c r="G22" i="1"/>
  <c r="G20" i="1"/>
  <c r="G17" i="1"/>
</calcChain>
</file>

<file path=xl/sharedStrings.xml><?xml version="1.0" encoding="utf-8"?>
<sst xmlns="http://schemas.openxmlformats.org/spreadsheetml/2006/main" count="185" uniqueCount="80">
  <si>
    <t>CONTACT INFORMATION</t>
  </si>
  <si>
    <t>Business Name</t>
  </si>
  <si>
    <t>Name</t>
  </si>
  <si>
    <t>Business Address</t>
  </si>
  <si>
    <t>Email</t>
  </si>
  <si>
    <t>City, State, Zip</t>
  </si>
  <si>
    <t>Phone</t>
  </si>
  <si>
    <t>Product Description</t>
  </si>
  <si>
    <t>TOTAL</t>
  </si>
  <si>
    <t>Species</t>
  </si>
  <si>
    <t>Formula</t>
  </si>
  <si>
    <t>Delivery</t>
  </si>
  <si>
    <t>Size</t>
  </si>
  <si>
    <t>Cost / Unit</t>
  </si>
  <si>
    <t>Units / Case</t>
  </si>
  <si>
    <t>Cost / Case</t>
  </si>
  <si>
    <t>UPC</t>
  </si>
  <si>
    <t>MSRP</t>
  </si>
  <si>
    <t>Unit Qty</t>
  </si>
  <si>
    <t>Case Qty</t>
  </si>
  <si>
    <t>Total Cost</t>
  </si>
  <si>
    <t>DOG</t>
  </si>
  <si>
    <t>Athlete</t>
  </si>
  <si>
    <t>Gel</t>
  </si>
  <si>
    <t>Gummy</t>
  </si>
  <si>
    <t>Digestion</t>
  </si>
  <si>
    <t>Zen Chicken</t>
  </si>
  <si>
    <r>
      <rPr>
        <sz val="18"/>
        <color indexed="8"/>
        <rFont val="Helvetica Neue"/>
      </rPr>
      <t>854433003127</t>
    </r>
  </si>
  <si>
    <r>
      <rPr>
        <sz val="18"/>
        <color indexed="8"/>
        <rFont val="Helvetica Neue"/>
      </rPr>
      <t>854433003141</t>
    </r>
  </si>
  <si>
    <t>Zen Beef</t>
  </si>
  <si>
    <r>
      <rPr>
        <sz val="18"/>
        <color indexed="8"/>
        <rFont val="Helvetica Neue"/>
      </rPr>
      <t>854433003295</t>
    </r>
  </si>
  <si>
    <r>
      <rPr>
        <sz val="18"/>
        <color indexed="8"/>
        <rFont val="Helvetica Neue"/>
      </rPr>
      <t>854433003301</t>
    </r>
  </si>
  <si>
    <t xml:space="preserve">Calming  </t>
  </si>
  <si>
    <t>Joint+Heart</t>
  </si>
  <si>
    <r>
      <rPr>
        <sz val="18"/>
        <color indexed="8"/>
        <rFont val="Helvetica Neue"/>
      </rPr>
      <t>854433003332</t>
    </r>
  </si>
  <si>
    <r>
      <rPr>
        <sz val="18"/>
        <color indexed="8"/>
        <rFont val="Helvetica Neue"/>
      </rPr>
      <t>854433003349</t>
    </r>
  </si>
  <si>
    <t>Skin and Allergy</t>
  </si>
  <si>
    <r>
      <rPr>
        <sz val="18"/>
        <color indexed="8"/>
        <rFont val="Helvetica Neue"/>
      </rPr>
      <t>854433003233</t>
    </r>
  </si>
  <si>
    <r>
      <rPr>
        <sz val="18"/>
        <color indexed="8"/>
        <rFont val="Helvetica Neue"/>
      </rPr>
      <t>854433003240</t>
    </r>
  </si>
  <si>
    <r>
      <rPr>
        <sz val="18"/>
        <color indexed="8"/>
        <rFont val="Helvetica Neue"/>
      </rPr>
      <t>ElderDog</t>
    </r>
    <r>
      <rPr>
        <sz val="18"/>
        <color indexed="8"/>
        <rFont val="Calibri"/>
        <family val="2"/>
      </rPr>
      <t>™</t>
    </r>
  </si>
  <si>
    <r>
      <rPr>
        <sz val="18"/>
        <color indexed="8"/>
        <rFont val="Helvetica Neue"/>
      </rPr>
      <t>854433003318</t>
    </r>
  </si>
  <si>
    <r>
      <rPr>
        <sz val="18"/>
        <color indexed="8"/>
        <rFont val="Helvetica Neue"/>
      </rPr>
      <t>854433003325</t>
    </r>
  </si>
  <si>
    <t>Senior</t>
  </si>
  <si>
    <t xml:space="preserve">Multi-Vitamin  </t>
  </si>
  <si>
    <r>
      <rPr>
        <sz val="18"/>
        <color indexed="8"/>
        <rFont val="Helvetica Neue"/>
      </rPr>
      <t>854433003356</t>
    </r>
  </si>
  <si>
    <r>
      <rPr>
        <sz val="18"/>
        <color indexed="8"/>
        <rFont val="Helvetica Neue"/>
      </rPr>
      <t>854433003363</t>
    </r>
  </si>
  <si>
    <t>Urinary Tract Care</t>
  </si>
  <si>
    <t>Pain Relief</t>
  </si>
  <si>
    <t>Dog Littles</t>
  </si>
  <si>
    <t>Zen</t>
  </si>
  <si>
    <t>Calming</t>
  </si>
  <si>
    <t>ElderDog™</t>
  </si>
  <si>
    <t>CAT</t>
  </si>
  <si>
    <r>
      <rPr>
        <sz val="18"/>
        <color indexed="8"/>
        <rFont val="Helvetica Neue"/>
      </rPr>
      <t>854433003165</t>
    </r>
  </si>
  <si>
    <r>
      <rPr>
        <sz val="18"/>
        <color indexed="8"/>
        <rFont val="Helvetica Neue"/>
      </rPr>
      <t>854433003172</t>
    </r>
  </si>
  <si>
    <r>
      <rPr>
        <sz val="18"/>
        <color indexed="8"/>
        <rFont val="Helvetica Neue"/>
      </rPr>
      <t>854433003202</t>
    </r>
  </si>
  <si>
    <r>
      <rPr>
        <sz val="18"/>
        <color indexed="8"/>
        <rFont val="Helvetica Neue"/>
      </rPr>
      <t>854433003219</t>
    </r>
  </si>
  <si>
    <t>Hairball</t>
  </si>
  <si>
    <r>
      <rPr>
        <sz val="18"/>
        <color indexed="8"/>
        <rFont val="Helvetica Neue"/>
      </rPr>
      <t>854433003394</t>
    </r>
  </si>
  <si>
    <r>
      <rPr>
        <sz val="18"/>
        <color indexed="8"/>
        <rFont val="Helvetica Neue"/>
      </rPr>
      <t>854433003400</t>
    </r>
  </si>
  <si>
    <r>
      <rPr>
        <sz val="18"/>
        <color indexed="8"/>
        <rFont val="Helvetica Neue"/>
      </rPr>
      <t>854433003189</t>
    </r>
  </si>
  <si>
    <r>
      <rPr>
        <sz val="18"/>
        <color indexed="8"/>
        <rFont val="Helvetica Neue"/>
      </rPr>
      <t>854433003196</t>
    </r>
  </si>
  <si>
    <r>
      <rPr>
        <sz val="18"/>
        <color indexed="8"/>
        <rFont val="Helvetica Neue"/>
      </rPr>
      <t>854433003370</t>
    </r>
  </si>
  <si>
    <r>
      <rPr>
        <sz val="18"/>
        <color indexed="8"/>
        <rFont val="Helvetica Neue"/>
      </rPr>
      <t>854433003387</t>
    </r>
  </si>
  <si>
    <t>Ache Aid</t>
  </si>
  <si>
    <r>
      <rPr>
        <sz val="18"/>
        <color indexed="8"/>
        <rFont val="Helvetica Neue"/>
      </rPr>
      <t>LICKS</t>
    </r>
    <r>
      <rPr>
        <sz val="18"/>
        <color indexed="8"/>
        <rFont val="Calibri"/>
        <family val="2"/>
      </rPr>
      <t>®</t>
    </r>
    <r>
      <rPr>
        <sz val="18"/>
        <color indexed="8"/>
        <rFont val="Helvetica Neue"/>
      </rPr>
      <t xml:space="preserve"> Sample and Demo Box  (1 per Store)</t>
    </r>
  </si>
  <si>
    <t>SUBTOTAL</t>
  </si>
  <si>
    <t>DISCOUNT</t>
  </si>
  <si>
    <t>PAYMENT</t>
  </si>
  <si>
    <t>Visa        /      Mastercard       /      AMEX     /      CHECK</t>
  </si>
  <si>
    <t>Name on Card:</t>
  </si>
  <si>
    <t xml:space="preserve">CSV: </t>
  </si>
  <si>
    <t>SHIPPING ADDRESS (If different than above)</t>
  </si>
  <si>
    <t>Address, City, State, Zip</t>
  </si>
  <si>
    <t>Billing Zip:</t>
  </si>
  <si>
    <t>Expiration:</t>
  </si>
  <si>
    <t>Payment Type:</t>
  </si>
  <si>
    <t>Card Number:</t>
  </si>
  <si>
    <t>The Pet Health People LLC       /       orders@lickspillfree.com         /       773-906-5159       /        www.lickspillfree.com</t>
  </si>
  <si>
    <t xml:space="preserve">CURRENT LICKS® PRODUCTS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</si>
</sst>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&quot;$&quot;* #,##0.00&quot; &quot;;&quot; &quot;&quot;$&quot;* \(#,##0.00\);&quot; &quot;&quot;$&quot;* &quot;-&quot;??&quot; &quot;"/>
  </numFmts>
  <fonts count="15">
    <font>
      <sz val="11"/>
      <color indexed="8"/>
      <name val="Calibri"/>
    </font>
    <font>
      <b/>
      <sz val="24"/>
      <color indexed="8"/>
      <name val="Helvetica Neue"/>
    </font>
    <font>
      <b/>
      <sz val="40"/>
      <color indexed="8"/>
      <name val="Helvetica Neue"/>
    </font>
    <font>
      <b/>
      <sz val="30"/>
      <color indexed="8"/>
      <name val="Helvetica Neue"/>
    </font>
    <font>
      <b/>
      <sz val="16"/>
      <color indexed="9"/>
      <name val="Helvetica Neue"/>
    </font>
    <font>
      <b/>
      <sz val="22"/>
      <color indexed="8"/>
      <name val="Helvetica Neue"/>
    </font>
    <font>
      <b/>
      <sz val="18"/>
      <color indexed="8"/>
      <name val="Helvetica Neue"/>
    </font>
    <font>
      <b/>
      <sz val="18"/>
      <color indexed="9"/>
      <name val="Helvetica Neue"/>
    </font>
    <font>
      <sz val="18"/>
      <color indexed="8"/>
      <name val="Helvetica Neue"/>
    </font>
    <font>
      <sz val="18"/>
      <color indexed="8"/>
      <name val="Calibri"/>
      <family val="2"/>
    </font>
    <font>
      <b/>
      <i/>
      <sz val="18"/>
      <color indexed="8"/>
      <name val="Helvetica Neue"/>
    </font>
    <font>
      <i/>
      <sz val="18"/>
      <color indexed="8"/>
      <name val="Helvetica Neue"/>
    </font>
    <font>
      <sz val="15"/>
      <color indexed="8"/>
      <name val="Calibri"/>
      <family val="2"/>
    </font>
    <font>
      <b/>
      <sz val="16"/>
      <color indexed="8"/>
      <name val="Helvetica Neue"/>
    </font>
    <font>
      <sz val="16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6"/>
        <bgColor indexed="64"/>
      </patternFill>
    </fill>
  </fills>
  <borders count="8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64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64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7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3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3" fillId="2" borderId="7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4" fillId="2" borderId="7" xfId="0" applyFont="1" applyFill="1" applyBorder="1"/>
    <xf numFmtId="9" fontId="4" fillId="2" borderId="7" xfId="0" applyNumberFormat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9" fontId="4" fillId="2" borderId="7" xfId="0" applyNumberFormat="1" applyFont="1" applyFill="1" applyBorder="1" applyAlignment="1">
      <alignment horizontal="left"/>
    </xf>
    <xf numFmtId="0" fontId="5" fillId="2" borderId="10" xfId="0" applyFont="1" applyFill="1" applyBorder="1" applyAlignment="1">
      <alignment vertical="center" wrapText="1"/>
    </xf>
    <xf numFmtId="0" fontId="0" fillId="2" borderId="11" xfId="0" applyFill="1" applyBorder="1"/>
    <xf numFmtId="0" fontId="5" fillId="2" borderId="11" xfId="0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49" fontId="7" fillId="3" borderId="12" xfId="0" applyNumberFormat="1" applyFont="1" applyFill="1" applyBorder="1"/>
    <xf numFmtId="0" fontId="7" fillId="3" borderId="13" xfId="0" applyFont="1" applyFill="1" applyBorder="1"/>
    <xf numFmtId="0" fontId="0" fillId="3" borderId="13" xfId="0" applyFill="1" applyBorder="1"/>
    <xf numFmtId="0" fontId="8" fillId="3" borderId="13" xfId="0" applyFont="1" applyFill="1" applyBorder="1" applyAlignment="1">
      <alignment horizontal="center"/>
    </xf>
    <xf numFmtId="49" fontId="6" fillId="2" borderId="14" xfId="0" applyNumberFormat="1" applyFont="1" applyFill="1" applyBorder="1"/>
    <xf numFmtId="0" fontId="6" fillId="2" borderId="14" xfId="0" applyFont="1" applyFill="1" applyBorder="1"/>
    <xf numFmtId="0" fontId="6" fillId="2" borderId="14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/>
    <xf numFmtId="0" fontId="8" fillId="2" borderId="17" xfId="0" applyFont="1" applyFill="1" applyBorder="1" applyAlignment="1">
      <alignment horizontal="center"/>
    </xf>
    <xf numFmtId="49" fontId="6" fillId="2" borderId="18" xfId="0" applyNumberFormat="1" applyFont="1" applyFill="1" applyBorder="1"/>
    <xf numFmtId="0" fontId="6" fillId="2" borderId="15" xfId="0" applyFont="1" applyFill="1" applyBorder="1"/>
    <xf numFmtId="0" fontId="6" fillId="2" borderId="16" xfId="0" applyFont="1" applyFill="1" applyBorder="1"/>
    <xf numFmtId="49" fontId="6" fillId="2" borderId="19" xfId="0" applyNumberFormat="1" applyFont="1" applyFill="1" applyBorder="1"/>
    <xf numFmtId="0" fontId="6" fillId="2" borderId="19" xfId="0" applyFont="1" applyFill="1" applyBorder="1"/>
    <xf numFmtId="0" fontId="6" fillId="2" borderId="19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/>
    <xf numFmtId="0" fontId="8" fillId="2" borderId="22" xfId="0" applyFont="1" applyFill="1" applyBorder="1" applyAlignment="1">
      <alignment horizontal="center"/>
    </xf>
    <xf numFmtId="49" fontId="6" fillId="2" borderId="23" xfId="0" applyNumberFormat="1" applyFont="1" applyFill="1" applyBorder="1"/>
    <xf numFmtId="0" fontId="6" fillId="2" borderId="20" xfId="0" applyFont="1" applyFill="1" applyBorder="1"/>
    <xf numFmtId="0" fontId="6" fillId="2" borderId="21" xfId="0" applyFont="1" applyFill="1" applyBorder="1"/>
    <xf numFmtId="0" fontId="6" fillId="2" borderId="24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/>
    <xf numFmtId="0" fontId="8" fillId="2" borderId="27" xfId="0" applyFont="1" applyFill="1" applyBorder="1" applyAlignment="1">
      <alignment horizontal="center"/>
    </xf>
    <xf numFmtId="49" fontId="6" fillId="2" borderId="28" xfId="0" applyNumberFormat="1" applyFont="1" applyFill="1" applyBorder="1"/>
    <xf numFmtId="0" fontId="6" fillId="2" borderId="25" xfId="0" applyFont="1" applyFill="1" applyBorder="1"/>
    <xf numFmtId="0" fontId="6" fillId="2" borderId="26" xfId="0" applyFont="1" applyFill="1" applyBorder="1"/>
    <xf numFmtId="0" fontId="7" fillId="3" borderId="29" xfId="0" applyFont="1" applyFill="1" applyBorder="1"/>
    <xf numFmtId="0" fontId="7" fillId="3" borderId="30" xfId="0" applyFont="1" applyFill="1" applyBorder="1"/>
    <xf numFmtId="0" fontId="7" fillId="3" borderId="11" xfId="0" applyFont="1" applyFill="1" applyBorder="1"/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49" fontId="7" fillId="4" borderId="12" xfId="0" applyNumberFormat="1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vertical="center"/>
    </xf>
    <xf numFmtId="0" fontId="0" fillId="2" borderId="35" xfId="0" applyFill="1" applyBorder="1"/>
    <xf numFmtId="0" fontId="0" fillId="2" borderId="36" xfId="0" applyFill="1" applyBorder="1"/>
    <xf numFmtId="49" fontId="0" fillId="2" borderId="13" xfId="0" applyNumberFormat="1" applyFill="1" applyBorder="1"/>
    <xf numFmtId="49" fontId="0" fillId="2" borderId="38" xfId="0" applyNumberFormat="1" applyFill="1" applyBorder="1"/>
    <xf numFmtId="0" fontId="8" fillId="5" borderId="32" xfId="0" applyFont="1" applyFill="1" applyBorder="1" applyAlignment="1">
      <alignment horizontal="left"/>
    </xf>
    <xf numFmtId="0" fontId="0" fillId="2" borderId="39" xfId="0" applyFill="1" applyBorder="1"/>
    <xf numFmtId="0" fontId="0" fillId="2" borderId="40" xfId="0" applyFill="1" applyBorder="1"/>
    <xf numFmtId="164" fontId="6" fillId="5" borderId="41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 wrapText="1"/>
    </xf>
    <xf numFmtId="49" fontId="8" fillId="2" borderId="7" xfId="0" applyNumberFormat="1" applyFont="1" applyFill="1" applyBorder="1"/>
    <xf numFmtId="0" fontId="7" fillId="3" borderId="42" xfId="0" applyFont="1" applyFill="1" applyBorder="1"/>
    <xf numFmtId="0" fontId="8" fillId="3" borderId="7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0" fillId="2" borderId="45" xfId="0" applyFill="1" applyBorder="1"/>
    <xf numFmtId="0" fontId="0" fillId="2" borderId="46" xfId="0" applyFill="1" applyBorder="1"/>
    <xf numFmtId="0" fontId="0" fillId="2" borderId="47" xfId="0" applyFill="1" applyBorder="1"/>
    <xf numFmtId="49" fontId="0" fillId="6" borderId="37" xfId="0" applyNumberFormat="1" applyFill="1" applyBorder="1"/>
    <xf numFmtId="49" fontId="6" fillId="2" borderId="48" xfId="0" applyNumberFormat="1" applyFont="1" applyFill="1" applyBorder="1" applyAlignment="1">
      <alignment vertical="center"/>
    </xf>
    <xf numFmtId="0" fontId="6" fillId="2" borderId="49" xfId="0" applyFont="1" applyFill="1" applyBorder="1" applyAlignment="1">
      <alignment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vertical="center"/>
    </xf>
    <xf numFmtId="0" fontId="0" fillId="2" borderId="51" xfId="0" applyFill="1" applyBorder="1"/>
    <xf numFmtId="0" fontId="0" fillId="2" borderId="52" xfId="0" applyFill="1" applyBorder="1"/>
    <xf numFmtId="0" fontId="0" fillId="2" borderId="53" xfId="0" applyFill="1" applyBorder="1"/>
    <xf numFmtId="49" fontId="6" fillId="2" borderId="54" xfId="0" applyNumberFormat="1" applyFont="1" applyFill="1" applyBorder="1" applyAlignment="1">
      <alignment vertical="center"/>
    </xf>
    <xf numFmtId="0" fontId="6" fillId="2" borderId="55" xfId="0" applyFont="1" applyFill="1" applyBorder="1" applyAlignment="1">
      <alignment vertical="center"/>
    </xf>
    <xf numFmtId="0" fontId="0" fillId="2" borderId="56" xfId="0" applyFill="1" applyBorder="1"/>
    <xf numFmtId="0" fontId="6" fillId="2" borderId="7" xfId="0" applyFont="1" applyFill="1" applyBorder="1"/>
    <xf numFmtId="0" fontId="8" fillId="2" borderId="7" xfId="0" applyFont="1" applyFill="1" applyBorder="1"/>
    <xf numFmtId="0" fontId="0" fillId="3" borderId="2" xfId="0" applyFill="1" applyBorder="1"/>
    <xf numFmtId="0" fontId="13" fillId="2" borderId="7" xfId="0" applyFont="1" applyFill="1" applyBorder="1"/>
    <xf numFmtId="0" fontId="14" fillId="2" borderId="7" xfId="0" applyFont="1" applyFill="1" applyBorder="1"/>
    <xf numFmtId="0" fontId="8" fillId="5" borderId="58" xfId="0" applyFont="1" applyFill="1" applyBorder="1" applyAlignment="1">
      <alignment horizontal="left"/>
    </xf>
    <xf numFmtId="164" fontId="6" fillId="5" borderId="59" xfId="0" applyNumberFormat="1" applyFont="1" applyFill="1" applyBorder="1" applyAlignment="1">
      <alignment horizontal="center"/>
    </xf>
    <xf numFmtId="0" fontId="0" fillId="3" borderId="7" xfId="0" applyFill="1" applyBorder="1"/>
    <xf numFmtId="0" fontId="11" fillId="3" borderId="7" xfId="0" applyFont="1" applyFill="1" applyBorder="1" applyAlignment="1">
      <alignment horizontal="right"/>
    </xf>
    <xf numFmtId="49" fontId="12" fillId="6" borderId="10" xfId="0" applyNumberFormat="1" applyFont="1" applyFill="1" applyBorder="1"/>
    <xf numFmtId="49" fontId="6" fillId="2" borderId="60" xfId="0" applyNumberFormat="1" applyFont="1" applyFill="1" applyBorder="1" applyAlignment="1">
      <alignment vertical="center"/>
    </xf>
    <xf numFmtId="49" fontId="6" fillId="2" borderId="60" xfId="0" applyNumberFormat="1" applyFont="1" applyFill="1" applyBorder="1" applyAlignment="1">
      <alignment horizontal="left" vertical="center"/>
    </xf>
    <xf numFmtId="49" fontId="6" fillId="2" borderId="60" xfId="0" applyNumberFormat="1" applyFont="1" applyFill="1" applyBorder="1" applyAlignment="1">
      <alignment vertical="center" wrapText="1"/>
    </xf>
    <xf numFmtId="49" fontId="6" fillId="5" borderId="60" xfId="0" applyNumberFormat="1" applyFont="1" applyFill="1" applyBorder="1" applyAlignment="1">
      <alignment horizontal="center" vertical="center" wrapText="1"/>
    </xf>
    <xf numFmtId="49" fontId="8" fillId="2" borderId="60" xfId="0" applyNumberFormat="1" applyFont="1" applyFill="1" applyBorder="1" applyAlignment="1">
      <alignment horizontal="left"/>
    </xf>
    <xf numFmtId="49" fontId="8" fillId="2" borderId="60" xfId="0" applyNumberFormat="1" applyFont="1" applyFill="1" applyBorder="1"/>
    <xf numFmtId="0" fontId="8" fillId="2" borderId="60" xfId="0" applyNumberFormat="1" applyFont="1" applyFill="1" applyBorder="1" applyAlignment="1">
      <alignment horizontal="center"/>
    </xf>
    <xf numFmtId="164" fontId="8" fillId="2" borderId="60" xfId="0" applyNumberFormat="1" applyFont="1" applyFill="1" applyBorder="1"/>
    <xf numFmtId="0" fontId="8" fillId="2" borderId="60" xfId="0" applyNumberFormat="1" applyFont="1" applyFill="1" applyBorder="1" applyAlignment="1">
      <alignment horizontal="center" wrapText="1"/>
    </xf>
    <xf numFmtId="164" fontId="8" fillId="2" borderId="60" xfId="0" applyNumberFormat="1" applyFont="1" applyFill="1" applyBorder="1" applyAlignment="1">
      <alignment horizontal="left"/>
    </xf>
    <xf numFmtId="1" fontId="8" fillId="2" borderId="60" xfId="0" applyNumberFormat="1" applyFont="1" applyFill="1" applyBorder="1" applyAlignment="1">
      <alignment horizontal="left"/>
    </xf>
    <xf numFmtId="0" fontId="8" fillId="5" borderId="60" xfId="0" applyFont="1" applyFill="1" applyBorder="1" applyAlignment="1">
      <alignment horizontal="left"/>
    </xf>
    <xf numFmtId="164" fontId="6" fillId="5" borderId="60" xfId="0" applyNumberFormat="1" applyFont="1" applyFill="1" applyBorder="1" applyAlignment="1">
      <alignment horizontal="left"/>
    </xf>
    <xf numFmtId="49" fontId="6" fillId="2" borderId="61" xfId="0" applyNumberFormat="1" applyFont="1" applyFill="1" applyBorder="1"/>
    <xf numFmtId="0" fontId="8" fillId="2" borderId="62" xfId="0" applyFont="1" applyFill="1" applyBorder="1"/>
    <xf numFmtId="49" fontId="13" fillId="2" borderId="7" xfId="0" applyNumberFormat="1" applyFont="1" applyFill="1" applyBorder="1"/>
    <xf numFmtId="0" fontId="7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7" fillId="3" borderId="43" xfId="0" applyFont="1" applyFill="1" applyBorder="1"/>
    <xf numFmtId="0" fontId="6" fillId="2" borderId="7" xfId="0" applyFont="1" applyFill="1" applyBorder="1" applyAlignment="1">
      <alignment horizontal="left"/>
    </xf>
    <xf numFmtId="49" fontId="6" fillId="2" borderId="63" xfId="0" applyNumberFormat="1" applyFont="1" applyFill="1" applyBorder="1"/>
    <xf numFmtId="0" fontId="6" fillId="2" borderId="64" xfId="0" applyFont="1" applyFill="1" applyBorder="1"/>
    <xf numFmtId="0" fontId="6" fillId="2" borderId="64" xfId="0" applyFont="1" applyFill="1" applyBorder="1" applyAlignment="1">
      <alignment horizontal="left"/>
    </xf>
    <xf numFmtId="49" fontId="8" fillId="2" borderId="64" xfId="0" applyNumberFormat="1" applyFont="1" applyFill="1" applyBorder="1"/>
    <xf numFmtId="0" fontId="8" fillId="2" borderId="64" xfId="0" applyFont="1" applyFill="1" applyBorder="1"/>
    <xf numFmtId="49" fontId="13" fillId="2" borderId="64" xfId="0" applyNumberFormat="1" applyFont="1" applyFill="1" applyBorder="1"/>
    <xf numFmtId="0" fontId="13" fillId="2" borderId="64" xfId="0" applyFont="1" applyFill="1" applyBorder="1"/>
    <xf numFmtId="0" fontId="14" fillId="2" borderId="64" xfId="0" applyFont="1" applyFill="1" applyBorder="1"/>
    <xf numFmtId="49" fontId="7" fillId="3" borderId="61" xfId="0" applyNumberFormat="1" applyFont="1" applyFill="1" applyBorder="1"/>
    <xf numFmtId="0" fontId="8" fillId="3" borderId="62" xfId="0" applyFont="1" applyFill="1" applyBorder="1" applyAlignment="1">
      <alignment horizontal="center"/>
    </xf>
    <xf numFmtId="49" fontId="7" fillId="3" borderId="66" xfId="0" applyNumberFormat="1" applyFont="1" applyFill="1" applyBorder="1" applyAlignment="1">
      <alignment vertical="center"/>
    </xf>
    <xf numFmtId="0" fontId="7" fillId="3" borderId="57" xfId="0" applyFont="1" applyFill="1" applyBorder="1" applyAlignment="1">
      <alignment vertical="center"/>
    </xf>
    <xf numFmtId="0" fontId="7" fillId="3" borderId="67" xfId="0" applyFont="1" applyFill="1" applyBorder="1" applyAlignment="1">
      <alignment vertical="center"/>
    </xf>
    <xf numFmtId="0" fontId="8" fillId="2" borderId="68" xfId="0" applyFont="1" applyFill="1" applyBorder="1" applyAlignment="1">
      <alignment horizontal="left"/>
    </xf>
    <xf numFmtId="49" fontId="8" fillId="2" borderId="58" xfId="0" applyNumberFormat="1" applyFont="1" applyFill="1" applyBorder="1"/>
    <xf numFmtId="0" fontId="8" fillId="2" borderId="58" xfId="0" applyFont="1" applyFill="1" applyBorder="1" applyAlignment="1">
      <alignment horizontal="center"/>
    </xf>
    <xf numFmtId="0" fontId="8" fillId="2" borderId="58" xfId="0" applyFont="1" applyFill="1" applyBorder="1"/>
    <xf numFmtId="49" fontId="8" fillId="2" borderId="69" xfId="0" applyNumberFormat="1" applyFont="1" applyFill="1" applyBorder="1"/>
    <xf numFmtId="0" fontId="8" fillId="2" borderId="70" xfId="0" applyFont="1" applyFill="1" applyBorder="1"/>
    <xf numFmtId="0" fontId="8" fillId="2" borderId="71" xfId="0" applyFont="1" applyFill="1" applyBorder="1"/>
    <xf numFmtId="164" fontId="6" fillId="5" borderId="72" xfId="0" applyNumberFormat="1" applyFont="1" applyFill="1" applyBorder="1" applyAlignment="1">
      <alignment horizontal="left"/>
    </xf>
    <xf numFmtId="164" fontId="6" fillId="5" borderId="73" xfId="0" applyNumberFormat="1" applyFont="1" applyFill="1" applyBorder="1" applyAlignment="1">
      <alignment horizontal="left"/>
    </xf>
    <xf numFmtId="0" fontId="10" fillId="2" borderId="63" xfId="0" applyFont="1" applyFill="1" applyBorder="1"/>
    <xf numFmtId="0" fontId="6" fillId="2" borderId="64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left" vertical="center"/>
    </xf>
    <xf numFmtId="0" fontId="0" fillId="2" borderId="64" xfId="0" applyFill="1" applyBorder="1" applyAlignment="1">
      <alignment vertical="center"/>
    </xf>
    <xf numFmtId="0" fontId="8" fillId="2" borderId="64" xfId="0" applyFont="1" applyFill="1" applyBorder="1" applyAlignment="1">
      <alignment horizontal="center"/>
    </xf>
    <xf numFmtId="0" fontId="8" fillId="2" borderId="64" xfId="0" applyFont="1" applyFill="1" applyBorder="1" applyAlignment="1">
      <alignment horizontal="center" vertical="center" wrapText="1"/>
    </xf>
    <xf numFmtId="0" fontId="8" fillId="5" borderId="74" xfId="0" applyFont="1" applyFill="1" applyBorder="1" applyAlignment="1">
      <alignment horizontal="left"/>
    </xf>
    <xf numFmtId="164" fontId="6" fillId="5" borderId="75" xfId="0" applyNumberFormat="1" applyFont="1" applyFill="1" applyBorder="1" applyAlignment="1">
      <alignment horizontal="center"/>
    </xf>
    <xf numFmtId="164" fontId="6" fillId="5" borderId="76" xfId="0" applyNumberFormat="1" applyFont="1" applyFill="1" applyBorder="1" applyAlignment="1">
      <alignment horizontal="left"/>
    </xf>
    <xf numFmtId="0" fontId="11" fillId="2" borderId="61" xfId="0" applyFont="1" applyFill="1" applyBorder="1"/>
    <xf numFmtId="164" fontId="6" fillId="5" borderId="77" xfId="0" applyNumberFormat="1" applyFont="1" applyFill="1" applyBorder="1" applyAlignment="1">
      <alignment horizontal="left"/>
    </xf>
    <xf numFmtId="0" fontId="0" fillId="2" borderId="78" xfId="0" applyFill="1" applyBorder="1"/>
    <xf numFmtId="0" fontId="0" fillId="2" borderId="37" xfId="0" applyFill="1" applyBorder="1"/>
    <xf numFmtId="0" fontId="6" fillId="2" borderId="37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center"/>
    </xf>
    <xf numFmtId="49" fontId="6" fillId="2" borderId="37" xfId="0" applyNumberFormat="1" applyFont="1" applyFill="1" applyBorder="1"/>
    <xf numFmtId="49" fontId="7" fillId="3" borderId="79" xfId="0" applyNumberFormat="1" applyFont="1" applyFill="1" applyBorder="1"/>
    <xf numFmtId="0" fontId="11" fillId="3" borderId="80" xfId="0" applyFont="1" applyFill="1" applyBorder="1" applyAlignment="1">
      <alignment horizontal="right"/>
    </xf>
    <xf numFmtId="49" fontId="13" fillId="2" borderId="65" xfId="0" applyNumberFormat="1" applyFont="1" applyFill="1" applyBorder="1"/>
    <xf numFmtId="49" fontId="13" fillId="2" borderId="62" xfId="0" applyNumberFormat="1" applyFont="1" applyFill="1" applyBorder="1" applyAlignment="1">
      <alignment horizontal="left"/>
    </xf>
    <xf numFmtId="164" fontId="8" fillId="0" borderId="6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6411"/>
      <rgbColor rgb="FF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1124098</xdr:colOff>
      <xdr:row>0</xdr:row>
      <xdr:rowOff>155100</xdr:rowOff>
    </xdr:from>
    <xdr:to>
      <xdr:col>4</xdr:col>
      <xdr:colOff>597048</xdr:colOff>
      <xdr:row>4</xdr:row>
      <xdr:rowOff>173248</xdr:rowOff>
    </xdr:to>
    <xdr:pic>
      <xdr:nvPicPr>
        <xdr:cNvPr id="2" name="image.png" descr="imag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2698" y="155100"/>
          <a:ext cx="3930651" cy="179932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76"/>
  <sheetViews>
    <sheetView showGridLines="0" tabSelected="1" view="pageBreakPreview" zoomScale="40" zoomScaleNormal="40" zoomScaleSheetLayoutView="40" workbookViewId="0">
      <selection activeCell="J52" sqref="J52"/>
    </sheetView>
  </sheetViews>
  <sheetFormatPr defaultColWidth="9.1796875" defaultRowHeight="17" customHeight="1"/>
  <cols>
    <col min="1" max="1" width="19.6328125" style="1" customWidth="1"/>
    <col min="2" max="2" width="30.36328125" style="1" customWidth="1"/>
    <col min="3" max="3" width="15" style="1" customWidth="1"/>
    <col min="4" max="4" width="13.1796875" style="1" customWidth="1"/>
    <col min="5" max="5" width="17.36328125" style="1" customWidth="1"/>
    <col min="6" max="6" width="16.1796875" style="1" customWidth="1"/>
    <col min="7" max="7" width="18.453125" style="1" customWidth="1"/>
    <col min="8" max="8" width="27.453125" style="1" customWidth="1"/>
    <col min="9" max="9" width="20.453125" style="1" customWidth="1"/>
    <col min="10" max="10" width="11.453125" style="1" customWidth="1"/>
    <col min="11" max="11" width="10.453125" style="1" customWidth="1"/>
    <col min="12" max="12" width="25.453125" style="1" customWidth="1"/>
    <col min="13" max="251" width="9.1796875" style="1" customWidth="1"/>
  </cols>
  <sheetData>
    <row r="1" spans="1:251" ht="66" customHeight="1">
      <c r="A1" s="2"/>
      <c r="B1" s="3"/>
      <c r="C1" s="3"/>
      <c r="D1" s="4"/>
      <c r="E1" s="5"/>
      <c r="F1" s="6"/>
      <c r="G1" s="6"/>
      <c r="H1" s="6"/>
      <c r="I1" s="6"/>
      <c r="J1" s="6"/>
      <c r="K1" s="6"/>
      <c r="L1" s="6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9"/>
    </row>
    <row r="2" spans="1:251" ht="24.75" customHeight="1">
      <c r="A2" s="10"/>
      <c r="B2" s="11"/>
      <c r="C2" s="11"/>
      <c r="D2" s="12"/>
      <c r="E2" s="13"/>
      <c r="F2" s="11"/>
      <c r="G2" s="11"/>
      <c r="H2" s="11"/>
      <c r="I2" s="11"/>
      <c r="J2" s="11"/>
      <c r="K2" s="11"/>
      <c r="L2" s="11"/>
      <c r="M2" s="14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5"/>
    </row>
    <row r="3" spans="1:251" ht="24.75" customHeight="1">
      <c r="A3" s="10"/>
      <c r="B3" s="11"/>
      <c r="C3" s="11"/>
      <c r="D3" s="12"/>
      <c r="E3" s="11"/>
      <c r="F3" s="11"/>
      <c r="G3" s="16"/>
      <c r="H3" s="11"/>
      <c r="I3" s="11"/>
      <c r="J3" s="11"/>
      <c r="K3" s="11"/>
      <c r="L3" s="11"/>
      <c r="M3" s="14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5"/>
    </row>
    <row r="4" spans="1:251" ht="24.75" customHeight="1">
      <c r="A4" s="10"/>
      <c r="B4" s="11"/>
      <c r="C4" s="11"/>
      <c r="D4" s="12"/>
      <c r="E4" s="17"/>
      <c r="F4" s="18"/>
      <c r="G4" s="18"/>
      <c r="H4" s="19"/>
      <c r="I4" s="20"/>
      <c r="J4" s="21"/>
      <c r="K4" s="22"/>
      <c r="L4" s="22"/>
      <c r="M4" s="14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5"/>
    </row>
    <row r="5" spans="1:251" ht="24.75" customHeight="1">
      <c r="A5" s="10"/>
      <c r="B5" s="11"/>
      <c r="C5" s="11"/>
      <c r="D5" s="12"/>
      <c r="E5" s="17"/>
      <c r="F5" s="18"/>
      <c r="G5" s="18"/>
      <c r="H5" s="19"/>
      <c r="I5" s="20"/>
      <c r="J5" s="21"/>
      <c r="K5" s="22"/>
      <c r="L5" s="22"/>
      <c r="M5" s="14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5"/>
    </row>
    <row r="6" spans="1:251" ht="24.75" customHeight="1">
      <c r="A6" s="10"/>
      <c r="B6" s="13"/>
      <c r="C6" s="13"/>
      <c r="D6" s="13"/>
      <c r="E6" s="13"/>
      <c r="F6" s="13"/>
      <c r="G6" s="21"/>
      <c r="H6" s="19"/>
      <c r="I6" s="23"/>
      <c r="J6" s="21"/>
      <c r="K6" s="22"/>
      <c r="L6" s="22"/>
      <c r="M6" s="14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5"/>
    </row>
    <row r="7" spans="1:251" ht="38" customHeight="1" thickBot="1">
      <c r="A7" s="24"/>
      <c r="B7" s="25"/>
      <c r="C7" s="25"/>
      <c r="D7" s="25"/>
      <c r="E7" s="25"/>
      <c r="F7" s="25"/>
      <c r="G7" s="26"/>
      <c r="H7" s="26"/>
      <c r="I7" s="26"/>
      <c r="J7" s="26"/>
      <c r="K7" s="27"/>
      <c r="L7" s="27"/>
      <c r="M7" s="14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5"/>
    </row>
    <row r="8" spans="1:251" ht="23.5" customHeight="1" thickBot="1">
      <c r="A8" s="28" t="s">
        <v>0</v>
      </c>
      <c r="B8" s="29"/>
      <c r="C8" s="29"/>
      <c r="D8" s="30"/>
      <c r="E8" s="30"/>
      <c r="F8" s="30"/>
      <c r="G8" s="31"/>
      <c r="H8" s="30"/>
      <c r="I8" s="30"/>
      <c r="J8" s="30"/>
      <c r="K8" s="30"/>
      <c r="L8" s="30"/>
      <c r="M8" s="1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5"/>
    </row>
    <row r="9" spans="1:251" ht="33" customHeight="1">
      <c r="A9" s="32" t="s">
        <v>1</v>
      </c>
      <c r="B9" s="33"/>
      <c r="C9" s="34"/>
      <c r="D9" s="35"/>
      <c r="E9" s="36"/>
      <c r="F9" s="36"/>
      <c r="G9" s="37"/>
      <c r="H9" s="38" t="s">
        <v>2</v>
      </c>
      <c r="I9" s="39"/>
      <c r="J9" s="40"/>
      <c r="K9" s="40"/>
      <c r="L9" s="40"/>
      <c r="M9" s="1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5"/>
    </row>
    <row r="10" spans="1:251" ht="33" customHeight="1">
      <c r="A10" s="41" t="s">
        <v>3</v>
      </c>
      <c r="B10" s="42"/>
      <c r="C10" s="43"/>
      <c r="D10" s="44"/>
      <c r="E10" s="45"/>
      <c r="F10" s="45"/>
      <c r="G10" s="46"/>
      <c r="H10" s="47" t="s">
        <v>4</v>
      </c>
      <c r="I10" s="48"/>
      <c r="J10" s="49"/>
      <c r="K10" s="49"/>
      <c r="L10" s="49"/>
      <c r="M10" s="14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5"/>
    </row>
    <row r="11" spans="1:251" ht="33" customHeight="1" thickBot="1">
      <c r="A11" s="41" t="s">
        <v>5</v>
      </c>
      <c r="B11" s="42"/>
      <c r="C11" s="50"/>
      <c r="D11" s="51"/>
      <c r="E11" s="52"/>
      <c r="F11" s="52"/>
      <c r="G11" s="53"/>
      <c r="H11" s="54" t="s">
        <v>6</v>
      </c>
      <c r="I11" s="55"/>
      <c r="J11" s="56"/>
      <c r="K11" s="56"/>
      <c r="L11" s="56"/>
      <c r="M11" s="14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5"/>
    </row>
    <row r="12" spans="1:251" ht="9.75" customHeight="1" thickBot="1">
      <c r="A12" s="57"/>
      <c r="B12" s="58"/>
      <c r="C12" s="59"/>
      <c r="D12" s="31"/>
      <c r="E12" s="60"/>
      <c r="F12" s="61"/>
      <c r="G12" s="61"/>
      <c r="H12" s="61"/>
      <c r="I12" s="62"/>
      <c r="J12" s="31"/>
      <c r="K12" s="30"/>
      <c r="L12" s="30"/>
      <c r="M12" s="1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5"/>
    </row>
    <row r="13" spans="1:251" ht="27.75" customHeight="1" thickBot="1">
      <c r="A13" s="63" t="s">
        <v>79</v>
      </c>
      <c r="B13" s="64"/>
      <c r="C13" s="64"/>
      <c r="D13" s="65"/>
      <c r="E13" s="64"/>
      <c r="F13" s="64"/>
      <c r="G13" s="64"/>
      <c r="H13" s="64"/>
      <c r="I13" s="64"/>
      <c r="J13" s="64"/>
      <c r="K13" s="64"/>
      <c r="L13" s="66"/>
      <c r="M13" s="14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5"/>
    </row>
    <row r="14" spans="1:251" ht="22.5" customHeight="1">
      <c r="A14" s="87" t="s">
        <v>7</v>
      </c>
      <c r="B14" s="88"/>
      <c r="C14" s="88"/>
      <c r="D14" s="89"/>
      <c r="E14" s="90"/>
      <c r="F14" s="91"/>
      <c r="G14" s="92"/>
      <c r="H14" s="92"/>
      <c r="I14" s="93"/>
      <c r="J14" s="94" t="s">
        <v>8</v>
      </c>
      <c r="K14" s="95"/>
      <c r="L14" s="96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5"/>
    </row>
    <row r="15" spans="1:251" ht="42.5" customHeight="1">
      <c r="A15" s="107" t="s">
        <v>9</v>
      </c>
      <c r="B15" s="107" t="s">
        <v>10</v>
      </c>
      <c r="C15" s="107" t="s">
        <v>11</v>
      </c>
      <c r="D15" s="108" t="s">
        <v>12</v>
      </c>
      <c r="E15" s="109" t="s">
        <v>13</v>
      </c>
      <c r="F15" s="109" t="s">
        <v>14</v>
      </c>
      <c r="G15" s="109" t="s">
        <v>15</v>
      </c>
      <c r="H15" s="107" t="s">
        <v>16</v>
      </c>
      <c r="I15" s="109" t="s">
        <v>17</v>
      </c>
      <c r="J15" s="110" t="s">
        <v>18</v>
      </c>
      <c r="K15" s="110" t="s">
        <v>19</v>
      </c>
      <c r="L15" s="110" t="s">
        <v>20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5"/>
    </row>
    <row r="16" spans="1:251" ht="40" customHeight="1">
      <c r="A16" s="111" t="s">
        <v>21</v>
      </c>
      <c r="B16" s="112" t="s">
        <v>22</v>
      </c>
      <c r="C16" s="112" t="s">
        <v>23</v>
      </c>
      <c r="D16" s="113">
        <v>5</v>
      </c>
      <c r="E16" s="114">
        <v>8.43</v>
      </c>
      <c r="F16" s="115">
        <v>12</v>
      </c>
      <c r="G16" s="169">
        <f>ROUND(E16*F16*0.8,0)</f>
        <v>81</v>
      </c>
      <c r="H16" s="117">
        <v>854433003134</v>
      </c>
      <c r="I16" s="116">
        <v>15.99</v>
      </c>
      <c r="J16" s="118"/>
      <c r="K16" s="118"/>
      <c r="L16" s="119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5"/>
    </row>
    <row r="17" spans="1:251" ht="40" customHeight="1">
      <c r="A17" s="111" t="s">
        <v>21</v>
      </c>
      <c r="B17" s="112" t="s">
        <v>22</v>
      </c>
      <c r="C17" s="112" t="s">
        <v>23</v>
      </c>
      <c r="D17" s="113">
        <v>15</v>
      </c>
      <c r="E17" s="114">
        <v>23.75</v>
      </c>
      <c r="F17" s="115">
        <v>6</v>
      </c>
      <c r="G17" s="169">
        <f t="shared" ref="G17:G43" si="0">E17*F17*0.8</f>
        <v>114</v>
      </c>
      <c r="H17" s="117">
        <v>854433003158</v>
      </c>
      <c r="I17" s="116">
        <v>39.99</v>
      </c>
      <c r="J17" s="118"/>
      <c r="K17" s="118"/>
      <c r="L17" s="119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5"/>
    </row>
    <row r="18" spans="1:251" ht="40" customHeight="1">
      <c r="A18" s="111"/>
      <c r="B18" s="112"/>
      <c r="C18" s="112"/>
      <c r="D18" s="113"/>
      <c r="E18" s="114"/>
      <c r="F18" s="115"/>
      <c r="G18" s="169"/>
      <c r="H18" s="117"/>
      <c r="I18" s="116"/>
      <c r="J18" s="118"/>
      <c r="K18" s="118"/>
      <c r="L18" s="119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5"/>
    </row>
    <row r="19" spans="1:251" ht="40" customHeight="1">
      <c r="A19" s="111" t="s">
        <v>21</v>
      </c>
      <c r="B19" s="112" t="s">
        <v>25</v>
      </c>
      <c r="C19" s="112" t="s">
        <v>23</v>
      </c>
      <c r="D19" s="113">
        <v>10</v>
      </c>
      <c r="E19" s="114">
        <v>8.43</v>
      </c>
      <c r="F19" s="115">
        <v>12</v>
      </c>
      <c r="G19" s="169">
        <v>81</v>
      </c>
      <c r="H19" s="117">
        <v>854433003493</v>
      </c>
      <c r="I19" s="116">
        <v>15.99</v>
      </c>
      <c r="J19" s="118"/>
      <c r="K19" s="118"/>
      <c r="L19" s="119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5"/>
    </row>
    <row r="20" spans="1:251" ht="40" customHeight="1">
      <c r="A20" s="111" t="s">
        <v>21</v>
      </c>
      <c r="B20" s="112" t="s">
        <v>25</v>
      </c>
      <c r="C20" s="112" t="s">
        <v>23</v>
      </c>
      <c r="D20" s="113">
        <v>30</v>
      </c>
      <c r="E20" s="114">
        <v>23.75</v>
      </c>
      <c r="F20" s="115">
        <v>6</v>
      </c>
      <c r="G20" s="169">
        <f t="shared" si="0"/>
        <v>114</v>
      </c>
      <c r="H20" s="117">
        <v>854433003509</v>
      </c>
      <c r="I20" s="116">
        <v>39.99</v>
      </c>
      <c r="J20" s="118"/>
      <c r="K20" s="118"/>
      <c r="L20" s="119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5"/>
    </row>
    <row r="21" spans="1:251" ht="40" customHeight="1">
      <c r="A21" s="111" t="s">
        <v>21</v>
      </c>
      <c r="B21" s="112" t="s">
        <v>26</v>
      </c>
      <c r="C21" s="112" t="s">
        <v>23</v>
      </c>
      <c r="D21" s="113">
        <v>5</v>
      </c>
      <c r="E21" s="114">
        <v>8.43</v>
      </c>
      <c r="F21" s="115">
        <v>12</v>
      </c>
      <c r="G21" s="169">
        <f>ROUND(E21*F21*0.8,0)</f>
        <v>81</v>
      </c>
      <c r="H21" s="111" t="s">
        <v>27</v>
      </c>
      <c r="I21" s="116">
        <v>15.99</v>
      </c>
      <c r="J21" s="118"/>
      <c r="K21" s="118"/>
      <c r="L21" s="119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5"/>
    </row>
    <row r="22" spans="1:251" ht="40" customHeight="1">
      <c r="A22" s="111" t="s">
        <v>21</v>
      </c>
      <c r="B22" s="112" t="s">
        <v>26</v>
      </c>
      <c r="C22" s="112" t="s">
        <v>23</v>
      </c>
      <c r="D22" s="113">
        <v>15</v>
      </c>
      <c r="E22" s="114">
        <v>23.75</v>
      </c>
      <c r="F22" s="115">
        <v>6</v>
      </c>
      <c r="G22" s="169">
        <f t="shared" si="0"/>
        <v>114</v>
      </c>
      <c r="H22" s="111" t="s">
        <v>28</v>
      </c>
      <c r="I22" s="116">
        <v>39.99</v>
      </c>
      <c r="J22" s="118"/>
      <c r="K22" s="118"/>
      <c r="L22" s="119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5"/>
    </row>
    <row r="23" spans="1:251" ht="40" customHeight="1">
      <c r="A23" s="111" t="s">
        <v>21</v>
      </c>
      <c r="B23" s="112" t="s">
        <v>29</v>
      </c>
      <c r="C23" s="112" t="s">
        <v>23</v>
      </c>
      <c r="D23" s="113">
        <v>5</v>
      </c>
      <c r="E23" s="114">
        <v>8.43</v>
      </c>
      <c r="F23" s="115">
        <v>12</v>
      </c>
      <c r="G23" s="169">
        <f>ROUND(E23*F23*0.8,0)</f>
        <v>81</v>
      </c>
      <c r="H23" s="111" t="s">
        <v>30</v>
      </c>
      <c r="I23" s="116">
        <v>15.99</v>
      </c>
      <c r="J23" s="118"/>
      <c r="K23" s="118"/>
      <c r="L23" s="119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5"/>
    </row>
    <row r="24" spans="1:251" ht="40" customHeight="1">
      <c r="A24" s="111" t="s">
        <v>21</v>
      </c>
      <c r="B24" s="112" t="s">
        <v>29</v>
      </c>
      <c r="C24" s="112" t="s">
        <v>23</v>
      </c>
      <c r="D24" s="113">
        <v>15</v>
      </c>
      <c r="E24" s="114">
        <v>23.75</v>
      </c>
      <c r="F24" s="115">
        <v>6</v>
      </c>
      <c r="G24" s="169">
        <f t="shared" si="0"/>
        <v>114</v>
      </c>
      <c r="H24" s="111" t="s">
        <v>31</v>
      </c>
      <c r="I24" s="116">
        <v>39.99</v>
      </c>
      <c r="J24" s="118"/>
      <c r="K24" s="118"/>
      <c r="L24" s="119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5"/>
    </row>
    <row r="25" spans="1:251" ht="40" customHeight="1">
      <c r="A25" s="111" t="s">
        <v>21</v>
      </c>
      <c r="B25" s="112" t="s">
        <v>32</v>
      </c>
      <c r="C25" s="112" t="s">
        <v>24</v>
      </c>
      <c r="D25" s="113">
        <v>90</v>
      </c>
      <c r="E25" s="114">
        <v>30.79</v>
      </c>
      <c r="F25" s="115">
        <v>9</v>
      </c>
      <c r="G25" s="169">
        <f t="shared" si="0"/>
        <v>221.68800000000002</v>
      </c>
      <c r="H25" s="117">
        <v>854433003707</v>
      </c>
      <c r="I25" s="116">
        <v>43.99</v>
      </c>
      <c r="J25" s="118"/>
      <c r="K25" s="118"/>
      <c r="L25" s="119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5"/>
    </row>
    <row r="26" spans="1:251" ht="40" customHeight="1">
      <c r="A26" s="111" t="s">
        <v>21</v>
      </c>
      <c r="B26" s="112" t="s">
        <v>33</v>
      </c>
      <c r="C26" s="112" t="s">
        <v>23</v>
      </c>
      <c r="D26" s="113">
        <v>10</v>
      </c>
      <c r="E26" s="114">
        <v>8.43</v>
      </c>
      <c r="F26" s="115">
        <v>12</v>
      </c>
      <c r="G26" s="169">
        <f>ROUND(E26*F26*0.8,0)</f>
        <v>81</v>
      </c>
      <c r="H26" s="111" t="s">
        <v>34</v>
      </c>
      <c r="I26" s="116">
        <v>15.99</v>
      </c>
      <c r="J26" s="118"/>
      <c r="K26" s="118"/>
      <c r="L26" s="119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5"/>
    </row>
    <row r="27" spans="1:251" ht="40" customHeight="1">
      <c r="A27" s="111" t="s">
        <v>21</v>
      </c>
      <c r="B27" s="112" t="s">
        <v>33</v>
      </c>
      <c r="C27" s="112" t="s">
        <v>23</v>
      </c>
      <c r="D27" s="113">
        <v>30</v>
      </c>
      <c r="E27" s="114">
        <v>23.75</v>
      </c>
      <c r="F27" s="115">
        <v>6</v>
      </c>
      <c r="G27" s="169">
        <f t="shared" si="0"/>
        <v>114</v>
      </c>
      <c r="H27" s="111" t="s">
        <v>35</v>
      </c>
      <c r="I27" s="116">
        <v>39.99</v>
      </c>
      <c r="J27" s="118"/>
      <c r="K27" s="118"/>
      <c r="L27" s="119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5"/>
    </row>
    <row r="28" spans="1:251" ht="40" customHeight="1">
      <c r="A28" s="111"/>
      <c r="B28" s="112"/>
      <c r="C28" s="112"/>
      <c r="D28" s="113"/>
      <c r="E28" s="114"/>
      <c r="F28" s="115"/>
      <c r="G28" s="169"/>
      <c r="H28" s="117"/>
      <c r="I28" s="116"/>
      <c r="J28" s="118"/>
      <c r="K28" s="118"/>
      <c r="L28" s="119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5"/>
    </row>
    <row r="29" spans="1:251" ht="40" customHeight="1">
      <c r="A29" s="111" t="s">
        <v>21</v>
      </c>
      <c r="B29" s="112" t="s">
        <v>36</v>
      </c>
      <c r="C29" s="112" t="s">
        <v>23</v>
      </c>
      <c r="D29" s="113">
        <v>10</v>
      </c>
      <c r="E29" s="114">
        <v>8.43</v>
      </c>
      <c r="F29" s="115">
        <v>12</v>
      </c>
      <c r="G29" s="169">
        <f>ROUND(E29*F29*0.8,0)</f>
        <v>81</v>
      </c>
      <c r="H29" s="111" t="s">
        <v>37</v>
      </c>
      <c r="I29" s="116">
        <v>15.99</v>
      </c>
      <c r="J29" s="118"/>
      <c r="K29" s="118"/>
      <c r="L29" s="119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5"/>
    </row>
    <row r="30" spans="1:251" ht="40" customHeight="1">
      <c r="A30" s="111" t="s">
        <v>21</v>
      </c>
      <c r="B30" s="112" t="s">
        <v>36</v>
      </c>
      <c r="C30" s="112" t="s">
        <v>23</v>
      </c>
      <c r="D30" s="113">
        <v>30</v>
      </c>
      <c r="E30" s="114">
        <v>23.75</v>
      </c>
      <c r="F30" s="115">
        <v>6</v>
      </c>
      <c r="G30" s="169">
        <f t="shared" si="0"/>
        <v>114</v>
      </c>
      <c r="H30" s="111" t="s">
        <v>38</v>
      </c>
      <c r="I30" s="116">
        <v>39.99</v>
      </c>
      <c r="J30" s="118"/>
      <c r="K30" s="118"/>
      <c r="L30" s="119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5"/>
    </row>
    <row r="31" spans="1:251" ht="40" customHeight="1">
      <c r="A31" s="111" t="s">
        <v>21</v>
      </c>
      <c r="B31" s="112" t="s">
        <v>36</v>
      </c>
      <c r="C31" s="112" t="s">
        <v>24</v>
      </c>
      <c r="D31" s="113">
        <v>90</v>
      </c>
      <c r="E31" s="114">
        <v>30.79</v>
      </c>
      <c r="F31" s="115">
        <v>9</v>
      </c>
      <c r="G31" s="169">
        <f t="shared" si="0"/>
        <v>221.68800000000002</v>
      </c>
      <c r="H31" s="117">
        <v>854433003554</v>
      </c>
      <c r="I31" s="116">
        <v>43.99</v>
      </c>
      <c r="J31" s="118"/>
      <c r="K31" s="118"/>
      <c r="L31" s="119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5"/>
    </row>
    <row r="32" spans="1:251" ht="40" customHeight="1">
      <c r="A32" s="111" t="s">
        <v>21</v>
      </c>
      <c r="B32" s="112" t="s">
        <v>39</v>
      </c>
      <c r="C32" s="112" t="s">
        <v>23</v>
      </c>
      <c r="D32" s="113">
        <v>10</v>
      </c>
      <c r="E32" s="114">
        <v>8.43</v>
      </c>
      <c r="F32" s="115">
        <v>12</v>
      </c>
      <c r="G32" s="169">
        <f>ROUND(E32*F32*0.8,0)</f>
        <v>81</v>
      </c>
      <c r="H32" s="111" t="s">
        <v>40</v>
      </c>
      <c r="I32" s="116">
        <v>15.99</v>
      </c>
      <c r="J32" s="118"/>
      <c r="K32" s="118"/>
      <c r="L32" s="119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5"/>
    </row>
    <row r="33" spans="1:251" ht="40" customHeight="1">
      <c r="A33" s="111" t="s">
        <v>21</v>
      </c>
      <c r="B33" s="112" t="s">
        <v>39</v>
      </c>
      <c r="C33" s="112" t="s">
        <v>23</v>
      </c>
      <c r="D33" s="113">
        <v>30</v>
      </c>
      <c r="E33" s="114">
        <v>23.75</v>
      </c>
      <c r="F33" s="115">
        <v>6</v>
      </c>
      <c r="G33" s="169">
        <f t="shared" si="0"/>
        <v>114</v>
      </c>
      <c r="H33" s="111" t="s">
        <v>41</v>
      </c>
      <c r="I33" s="116">
        <v>39.99</v>
      </c>
      <c r="J33" s="118"/>
      <c r="K33" s="118"/>
      <c r="L33" s="119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5"/>
    </row>
    <row r="34" spans="1:251" ht="40" customHeight="1">
      <c r="A34" s="111"/>
      <c r="B34" s="112"/>
      <c r="C34" s="112"/>
      <c r="D34" s="113"/>
      <c r="E34" s="114"/>
      <c r="F34" s="115"/>
      <c r="G34" s="169"/>
      <c r="H34" s="117"/>
      <c r="I34" s="116"/>
      <c r="J34" s="118"/>
      <c r="K34" s="118"/>
      <c r="L34" s="119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5"/>
    </row>
    <row r="35" spans="1:251" ht="40" customHeight="1">
      <c r="A35" s="111" t="s">
        <v>21</v>
      </c>
      <c r="B35" s="112" t="s">
        <v>43</v>
      </c>
      <c r="C35" s="112" t="s">
        <v>23</v>
      </c>
      <c r="D35" s="113">
        <v>10</v>
      </c>
      <c r="E35" s="114">
        <v>8.43</v>
      </c>
      <c r="F35" s="115">
        <v>12</v>
      </c>
      <c r="G35" s="169">
        <f>ROUND(E35*F35*0.8,0)</f>
        <v>81</v>
      </c>
      <c r="H35" s="111" t="s">
        <v>44</v>
      </c>
      <c r="I35" s="116">
        <v>15.99</v>
      </c>
      <c r="J35" s="118"/>
      <c r="K35" s="118"/>
      <c r="L35" s="119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5"/>
    </row>
    <row r="36" spans="1:251" ht="40" customHeight="1">
      <c r="A36" s="111" t="s">
        <v>21</v>
      </c>
      <c r="B36" s="112" t="s">
        <v>43</v>
      </c>
      <c r="C36" s="112" t="s">
        <v>23</v>
      </c>
      <c r="D36" s="113">
        <v>30</v>
      </c>
      <c r="E36" s="114">
        <v>23.75</v>
      </c>
      <c r="F36" s="115">
        <v>6</v>
      </c>
      <c r="G36" s="169">
        <f t="shared" si="0"/>
        <v>114</v>
      </c>
      <c r="H36" s="111" t="s">
        <v>45</v>
      </c>
      <c r="I36" s="116">
        <v>39.99</v>
      </c>
      <c r="J36" s="118"/>
      <c r="K36" s="118"/>
      <c r="L36" s="119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5"/>
    </row>
    <row r="37" spans="1:251" ht="40" customHeight="1">
      <c r="A37" s="111"/>
      <c r="B37" s="112"/>
      <c r="C37" s="112"/>
      <c r="D37" s="113"/>
      <c r="E37" s="114"/>
      <c r="F37" s="115"/>
      <c r="G37" s="169"/>
      <c r="H37" s="117"/>
      <c r="I37" s="116"/>
      <c r="J37" s="118"/>
      <c r="K37" s="118"/>
      <c r="L37" s="119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5"/>
    </row>
    <row r="38" spans="1:251" ht="40" customHeight="1">
      <c r="A38" s="111" t="s">
        <v>21</v>
      </c>
      <c r="B38" s="112" t="s">
        <v>46</v>
      </c>
      <c r="C38" s="112" t="s">
        <v>23</v>
      </c>
      <c r="D38" s="113">
        <v>30</v>
      </c>
      <c r="E38" s="114">
        <v>23.75</v>
      </c>
      <c r="F38" s="115">
        <v>6</v>
      </c>
      <c r="G38" s="169">
        <f t="shared" si="0"/>
        <v>114</v>
      </c>
      <c r="H38" s="117">
        <v>850262007084</v>
      </c>
      <c r="I38" s="116">
        <v>39.99</v>
      </c>
      <c r="J38" s="118"/>
      <c r="K38" s="118"/>
      <c r="L38" s="119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5"/>
    </row>
    <row r="39" spans="1:251" ht="40" customHeight="1">
      <c r="A39" s="111" t="s">
        <v>21</v>
      </c>
      <c r="B39" s="112" t="s">
        <v>47</v>
      </c>
      <c r="C39" s="112" t="s">
        <v>23</v>
      </c>
      <c r="D39" s="113">
        <v>30</v>
      </c>
      <c r="E39" s="114">
        <v>23.75</v>
      </c>
      <c r="F39" s="115">
        <v>6</v>
      </c>
      <c r="G39" s="169">
        <f t="shared" si="0"/>
        <v>114</v>
      </c>
      <c r="H39" s="117">
        <v>850262007077</v>
      </c>
      <c r="I39" s="116">
        <v>39.99</v>
      </c>
      <c r="J39" s="118"/>
      <c r="K39" s="118"/>
      <c r="L39" s="119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5"/>
    </row>
    <row r="40" spans="1:251" ht="40" customHeight="1">
      <c r="A40" s="111"/>
      <c r="B40" s="112"/>
      <c r="C40" s="112"/>
      <c r="D40" s="113"/>
      <c r="E40" s="114"/>
      <c r="F40" s="115"/>
      <c r="G40" s="169"/>
      <c r="H40" s="117"/>
      <c r="I40" s="116"/>
      <c r="J40" s="118"/>
      <c r="K40" s="118"/>
      <c r="L40" s="119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5"/>
    </row>
    <row r="41" spans="1:251" ht="40" customHeight="1">
      <c r="A41" s="111"/>
      <c r="B41" s="112"/>
      <c r="C41" s="112"/>
      <c r="D41" s="113"/>
      <c r="E41" s="114"/>
      <c r="F41" s="115"/>
      <c r="G41" s="169"/>
      <c r="H41" s="117"/>
      <c r="I41" s="116"/>
      <c r="J41" s="118"/>
      <c r="K41" s="118"/>
      <c r="L41" s="119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5"/>
    </row>
    <row r="42" spans="1:251" ht="40.65" customHeight="1">
      <c r="A42" s="111" t="s">
        <v>48</v>
      </c>
      <c r="B42" s="112" t="s">
        <v>36</v>
      </c>
      <c r="C42" s="112" t="s">
        <v>23</v>
      </c>
      <c r="D42" s="113">
        <v>10</v>
      </c>
      <c r="E42" s="114">
        <v>8.1300000000000008</v>
      </c>
      <c r="F42" s="115">
        <v>24</v>
      </c>
      <c r="G42" s="169">
        <f t="shared" si="0"/>
        <v>156.096</v>
      </c>
      <c r="H42" s="117">
        <v>854433003974</v>
      </c>
      <c r="I42" s="116">
        <v>12.99</v>
      </c>
      <c r="J42" s="118"/>
      <c r="K42" s="118"/>
      <c r="L42" s="119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5"/>
    </row>
    <row r="43" spans="1:251" ht="40.65" customHeight="1">
      <c r="A43" s="111" t="s">
        <v>48</v>
      </c>
      <c r="B43" s="112" t="s">
        <v>36</v>
      </c>
      <c r="C43" s="112" t="s">
        <v>23</v>
      </c>
      <c r="D43" s="113">
        <v>30</v>
      </c>
      <c r="E43" s="114">
        <v>18.75</v>
      </c>
      <c r="F43" s="115">
        <v>12</v>
      </c>
      <c r="G43" s="116">
        <f t="shared" si="0"/>
        <v>180</v>
      </c>
      <c r="H43" s="117">
        <v>854433003998</v>
      </c>
      <c r="I43" s="116">
        <v>29.99</v>
      </c>
      <c r="J43" s="118"/>
      <c r="K43" s="118"/>
      <c r="L43" s="119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5"/>
    </row>
    <row r="44" spans="1:251" ht="40.65" customHeight="1">
      <c r="A44" s="111" t="s">
        <v>48</v>
      </c>
      <c r="B44" s="112" t="s">
        <v>36</v>
      </c>
      <c r="C44" s="112" t="s">
        <v>24</v>
      </c>
      <c r="D44" s="113">
        <v>45</v>
      </c>
      <c r="E44" s="114">
        <v>25.89</v>
      </c>
      <c r="F44" s="115">
        <v>6</v>
      </c>
      <c r="G44" s="116">
        <f t="shared" ref="G44:G65" si="1">E44*F44*0.8</f>
        <v>124.27200000000001</v>
      </c>
      <c r="H44" s="117">
        <v>854433003899</v>
      </c>
      <c r="I44" s="116">
        <v>36.99</v>
      </c>
      <c r="J44" s="118"/>
      <c r="K44" s="118"/>
      <c r="L44" s="119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5"/>
    </row>
    <row r="45" spans="1:251" ht="40.65" customHeight="1">
      <c r="A45" s="111" t="s">
        <v>48</v>
      </c>
      <c r="B45" s="112" t="s">
        <v>49</v>
      </c>
      <c r="C45" s="112" t="s">
        <v>23</v>
      </c>
      <c r="D45" s="113">
        <v>10</v>
      </c>
      <c r="E45" s="114">
        <v>8.1300000000000008</v>
      </c>
      <c r="F45" s="115">
        <v>24</v>
      </c>
      <c r="G45" s="116">
        <f t="shared" si="1"/>
        <v>156.096</v>
      </c>
      <c r="H45" s="117">
        <v>854433003950</v>
      </c>
      <c r="I45" s="116">
        <v>12.99</v>
      </c>
      <c r="J45" s="118"/>
      <c r="K45" s="118"/>
      <c r="L45" s="119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5"/>
    </row>
    <row r="46" spans="1:251" ht="40.65" customHeight="1">
      <c r="A46" s="111" t="s">
        <v>48</v>
      </c>
      <c r="B46" s="112" t="s">
        <v>49</v>
      </c>
      <c r="C46" s="112" t="s">
        <v>23</v>
      </c>
      <c r="D46" s="113">
        <v>30</v>
      </c>
      <c r="E46" s="114">
        <v>18.75</v>
      </c>
      <c r="F46" s="115">
        <v>12</v>
      </c>
      <c r="G46" s="116">
        <f t="shared" si="1"/>
        <v>180</v>
      </c>
      <c r="H46" s="117">
        <v>850262007008</v>
      </c>
      <c r="I46" s="116">
        <v>29.99</v>
      </c>
      <c r="J46" s="118"/>
      <c r="K46" s="118"/>
      <c r="L46" s="119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5"/>
    </row>
    <row r="47" spans="1:251" ht="40.65" customHeight="1">
      <c r="A47" s="111" t="s">
        <v>48</v>
      </c>
      <c r="B47" s="112" t="s">
        <v>50</v>
      </c>
      <c r="C47" s="112" t="s">
        <v>24</v>
      </c>
      <c r="D47" s="113">
        <v>45</v>
      </c>
      <c r="E47" s="114">
        <v>25.89</v>
      </c>
      <c r="F47" s="115">
        <v>6</v>
      </c>
      <c r="G47" s="116">
        <f t="shared" si="1"/>
        <v>124.27200000000001</v>
      </c>
      <c r="H47" s="117">
        <v>854433003875</v>
      </c>
      <c r="I47" s="116">
        <v>36.99</v>
      </c>
      <c r="J47" s="118"/>
      <c r="K47" s="118"/>
      <c r="L47" s="119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5"/>
    </row>
    <row r="48" spans="1:251" ht="40.65" customHeight="1">
      <c r="A48" s="111" t="s">
        <v>48</v>
      </c>
      <c r="B48" s="112" t="s">
        <v>51</v>
      </c>
      <c r="C48" s="112" t="s">
        <v>23</v>
      </c>
      <c r="D48" s="113">
        <v>10</v>
      </c>
      <c r="E48" s="114">
        <v>8.1300000000000008</v>
      </c>
      <c r="F48" s="115">
        <v>24</v>
      </c>
      <c r="G48" s="116">
        <f t="shared" si="1"/>
        <v>156.096</v>
      </c>
      <c r="H48" s="117">
        <v>854433003943</v>
      </c>
      <c r="I48" s="116">
        <v>12.99</v>
      </c>
      <c r="J48" s="118"/>
      <c r="K48" s="118"/>
      <c r="L48" s="119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5"/>
    </row>
    <row r="49" spans="1:251" ht="40.65" customHeight="1">
      <c r="A49" s="111"/>
      <c r="B49" s="112"/>
      <c r="C49" s="112"/>
      <c r="D49" s="113"/>
      <c r="E49" s="114"/>
      <c r="F49" s="115"/>
      <c r="G49" s="116"/>
      <c r="H49" s="117"/>
      <c r="I49" s="116"/>
      <c r="J49" s="118"/>
      <c r="K49" s="118"/>
      <c r="L49" s="119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5"/>
    </row>
    <row r="50" spans="1:251" ht="40.65" customHeight="1">
      <c r="A50" s="111" t="s">
        <v>48</v>
      </c>
      <c r="B50" s="112" t="s">
        <v>33</v>
      </c>
      <c r="C50" s="112" t="s">
        <v>23</v>
      </c>
      <c r="D50" s="113">
        <v>10</v>
      </c>
      <c r="E50" s="114">
        <v>8.1300000000000008</v>
      </c>
      <c r="F50" s="115">
        <v>24</v>
      </c>
      <c r="G50" s="116">
        <f t="shared" si="1"/>
        <v>156.096</v>
      </c>
      <c r="H50" s="117">
        <v>854433003929</v>
      </c>
      <c r="I50" s="116">
        <v>12.99</v>
      </c>
      <c r="J50" s="118"/>
      <c r="K50" s="118"/>
      <c r="L50" s="119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5"/>
    </row>
    <row r="51" spans="1:251" ht="40.65" customHeight="1">
      <c r="A51" s="111" t="s">
        <v>48</v>
      </c>
      <c r="B51" s="112" t="s">
        <v>43</v>
      </c>
      <c r="C51" s="112" t="s">
        <v>23</v>
      </c>
      <c r="D51" s="113">
        <v>10</v>
      </c>
      <c r="E51" s="114">
        <v>8.1300000000000008</v>
      </c>
      <c r="F51" s="115">
        <v>24</v>
      </c>
      <c r="G51" s="116">
        <f t="shared" si="1"/>
        <v>156.096</v>
      </c>
      <c r="H51" s="117">
        <v>854433003967</v>
      </c>
      <c r="I51" s="116">
        <v>12.99</v>
      </c>
      <c r="J51" s="118"/>
      <c r="K51" s="118"/>
      <c r="L51" s="119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5"/>
    </row>
    <row r="52" spans="1:251" ht="40.65" customHeight="1">
      <c r="A52" s="111"/>
      <c r="B52" s="112"/>
      <c r="C52" s="112"/>
      <c r="D52" s="113"/>
      <c r="E52" s="114"/>
      <c r="F52" s="115"/>
      <c r="G52" s="116"/>
      <c r="H52" s="117"/>
      <c r="I52" s="116"/>
      <c r="J52" s="118"/>
      <c r="K52" s="118"/>
      <c r="L52" s="119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67"/>
    </row>
    <row r="53" spans="1:251" ht="40" customHeight="1">
      <c r="A53" s="111" t="s">
        <v>52</v>
      </c>
      <c r="B53" s="112" t="s">
        <v>49</v>
      </c>
      <c r="C53" s="112" t="s">
        <v>23</v>
      </c>
      <c r="D53" s="113">
        <v>10</v>
      </c>
      <c r="E53" s="114">
        <v>8.1300000000000008</v>
      </c>
      <c r="F53" s="115">
        <v>24</v>
      </c>
      <c r="G53" s="116">
        <f t="shared" si="1"/>
        <v>156.096</v>
      </c>
      <c r="H53" s="111" t="s">
        <v>53</v>
      </c>
      <c r="I53" s="116">
        <v>12.99</v>
      </c>
      <c r="J53" s="118"/>
      <c r="K53" s="118"/>
      <c r="L53" s="119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68"/>
    </row>
    <row r="54" spans="1:251" ht="40" customHeight="1">
      <c r="A54" s="111" t="s">
        <v>52</v>
      </c>
      <c r="B54" s="112" t="s">
        <v>49</v>
      </c>
      <c r="C54" s="112" t="s">
        <v>23</v>
      </c>
      <c r="D54" s="113">
        <v>30</v>
      </c>
      <c r="E54" s="114">
        <v>18.75</v>
      </c>
      <c r="F54" s="115">
        <v>12</v>
      </c>
      <c r="G54" s="116">
        <f t="shared" si="1"/>
        <v>180</v>
      </c>
      <c r="H54" s="111" t="s">
        <v>54</v>
      </c>
      <c r="I54" s="116">
        <v>29.99</v>
      </c>
      <c r="J54" s="118"/>
      <c r="K54" s="118"/>
      <c r="L54" s="119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5"/>
    </row>
    <row r="55" spans="1:251" ht="40" customHeight="1">
      <c r="A55" s="111" t="s">
        <v>52</v>
      </c>
      <c r="B55" s="112" t="s">
        <v>46</v>
      </c>
      <c r="C55" s="112" t="s">
        <v>23</v>
      </c>
      <c r="D55" s="113">
        <v>10</v>
      </c>
      <c r="E55" s="114">
        <v>8.1300000000000008</v>
      </c>
      <c r="F55" s="115">
        <v>24</v>
      </c>
      <c r="G55" s="116">
        <f t="shared" si="1"/>
        <v>156.096</v>
      </c>
      <c r="H55" s="111" t="s">
        <v>55</v>
      </c>
      <c r="I55" s="116">
        <v>12.99</v>
      </c>
      <c r="J55" s="118"/>
      <c r="K55" s="118"/>
      <c r="L55" s="119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5"/>
    </row>
    <row r="56" spans="1:251" ht="40" customHeight="1">
      <c r="A56" s="111" t="s">
        <v>52</v>
      </c>
      <c r="B56" s="112" t="s">
        <v>46</v>
      </c>
      <c r="C56" s="112" t="s">
        <v>23</v>
      </c>
      <c r="D56" s="113">
        <v>30</v>
      </c>
      <c r="E56" s="114">
        <v>18.75</v>
      </c>
      <c r="F56" s="115">
        <v>12</v>
      </c>
      <c r="G56" s="116">
        <f t="shared" si="1"/>
        <v>180</v>
      </c>
      <c r="H56" s="111" t="s">
        <v>56</v>
      </c>
      <c r="I56" s="116">
        <v>29.99</v>
      </c>
      <c r="J56" s="118"/>
      <c r="K56" s="118"/>
      <c r="L56" s="119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5"/>
    </row>
    <row r="57" spans="1:251" ht="40" customHeight="1">
      <c r="A57" s="111" t="s">
        <v>52</v>
      </c>
      <c r="B57" s="112" t="s">
        <v>57</v>
      </c>
      <c r="C57" s="112" t="s">
        <v>23</v>
      </c>
      <c r="D57" s="113">
        <v>10</v>
      </c>
      <c r="E57" s="114">
        <v>8.1300000000000008</v>
      </c>
      <c r="F57" s="115">
        <v>24</v>
      </c>
      <c r="G57" s="116">
        <f t="shared" si="1"/>
        <v>156.096</v>
      </c>
      <c r="H57" s="111" t="s">
        <v>58</v>
      </c>
      <c r="I57" s="116">
        <v>12.99</v>
      </c>
      <c r="J57" s="118"/>
      <c r="K57" s="118"/>
      <c r="L57" s="119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5"/>
    </row>
    <row r="58" spans="1:251" ht="40" customHeight="1">
      <c r="A58" s="111" t="s">
        <v>52</v>
      </c>
      <c r="B58" s="112" t="s">
        <v>57</v>
      </c>
      <c r="C58" s="112" t="s">
        <v>23</v>
      </c>
      <c r="D58" s="113">
        <v>30</v>
      </c>
      <c r="E58" s="114">
        <v>18.75</v>
      </c>
      <c r="F58" s="115">
        <v>12</v>
      </c>
      <c r="G58" s="116">
        <f t="shared" si="1"/>
        <v>180</v>
      </c>
      <c r="H58" s="111" t="s">
        <v>59</v>
      </c>
      <c r="I58" s="116">
        <v>29.99</v>
      </c>
      <c r="J58" s="118"/>
      <c r="K58" s="118"/>
      <c r="L58" s="119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5"/>
    </row>
    <row r="59" spans="1:251" ht="40" customHeight="1">
      <c r="A59" s="111" t="s">
        <v>52</v>
      </c>
      <c r="B59" s="112" t="s">
        <v>42</v>
      </c>
      <c r="C59" s="112" t="s">
        <v>23</v>
      </c>
      <c r="D59" s="113">
        <v>10</v>
      </c>
      <c r="E59" s="114">
        <v>8.1300000000000008</v>
      </c>
      <c r="F59" s="115">
        <v>24</v>
      </c>
      <c r="G59" s="116">
        <f t="shared" si="1"/>
        <v>156.096</v>
      </c>
      <c r="H59" s="111" t="s">
        <v>60</v>
      </c>
      <c r="I59" s="116">
        <v>12.99</v>
      </c>
      <c r="J59" s="118"/>
      <c r="K59" s="118"/>
      <c r="L59" s="119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5"/>
    </row>
    <row r="60" spans="1:251" ht="40.25" customHeight="1">
      <c r="A60" s="111" t="s">
        <v>52</v>
      </c>
      <c r="B60" s="112" t="s">
        <v>42</v>
      </c>
      <c r="C60" s="112" t="s">
        <v>23</v>
      </c>
      <c r="D60" s="113">
        <v>30</v>
      </c>
      <c r="E60" s="114">
        <v>18.75</v>
      </c>
      <c r="F60" s="115">
        <v>12</v>
      </c>
      <c r="G60" s="116">
        <f t="shared" si="1"/>
        <v>180</v>
      </c>
      <c r="H60" s="111" t="s">
        <v>61</v>
      </c>
      <c r="I60" s="116">
        <v>29.99</v>
      </c>
      <c r="J60" s="118"/>
      <c r="K60" s="118"/>
      <c r="L60" s="119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5"/>
    </row>
    <row r="61" spans="1:251" ht="40" customHeight="1">
      <c r="A61" s="111" t="s">
        <v>52</v>
      </c>
      <c r="B61" s="112" t="s">
        <v>43</v>
      </c>
      <c r="C61" s="112" t="s">
        <v>23</v>
      </c>
      <c r="D61" s="113">
        <v>10</v>
      </c>
      <c r="E61" s="114">
        <v>8.1300000000000008</v>
      </c>
      <c r="F61" s="115">
        <v>24</v>
      </c>
      <c r="G61" s="116">
        <f t="shared" si="1"/>
        <v>156.096</v>
      </c>
      <c r="H61" s="111" t="s">
        <v>62</v>
      </c>
      <c r="I61" s="116">
        <v>12.99</v>
      </c>
      <c r="J61" s="118"/>
      <c r="K61" s="118"/>
      <c r="L61" s="119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5"/>
    </row>
    <row r="62" spans="1:251" ht="40.65" customHeight="1">
      <c r="A62" s="111" t="s">
        <v>52</v>
      </c>
      <c r="B62" s="112" t="s">
        <v>43</v>
      </c>
      <c r="C62" s="112" t="s">
        <v>23</v>
      </c>
      <c r="D62" s="113">
        <v>30</v>
      </c>
      <c r="E62" s="114">
        <v>18.75</v>
      </c>
      <c r="F62" s="115">
        <v>12</v>
      </c>
      <c r="G62" s="116">
        <f t="shared" si="1"/>
        <v>180</v>
      </c>
      <c r="H62" s="111" t="s">
        <v>63</v>
      </c>
      <c r="I62" s="116">
        <v>29.99</v>
      </c>
      <c r="J62" s="118"/>
      <c r="K62" s="118"/>
      <c r="L62" s="119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5"/>
    </row>
    <row r="63" spans="1:251" ht="40.65" customHeight="1">
      <c r="A63" s="111" t="s">
        <v>52</v>
      </c>
      <c r="B63" s="112" t="s">
        <v>36</v>
      </c>
      <c r="C63" s="112" t="s">
        <v>23</v>
      </c>
      <c r="D63" s="113">
        <v>10</v>
      </c>
      <c r="E63" s="114">
        <v>8.1300000000000008</v>
      </c>
      <c r="F63" s="115">
        <v>24</v>
      </c>
      <c r="G63" s="116">
        <f t="shared" si="1"/>
        <v>156.096</v>
      </c>
      <c r="H63" s="117">
        <v>850262007107</v>
      </c>
      <c r="I63" s="116">
        <v>12.99</v>
      </c>
      <c r="J63" s="118"/>
      <c r="K63" s="118"/>
      <c r="L63" s="119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5"/>
    </row>
    <row r="64" spans="1:251" ht="40.65" customHeight="1" thickBot="1">
      <c r="A64" s="111" t="s">
        <v>52</v>
      </c>
      <c r="B64" s="112" t="s">
        <v>36</v>
      </c>
      <c r="C64" s="112" t="s">
        <v>23</v>
      </c>
      <c r="D64" s="113">
        <v>30</v>
      </c>
      <c r="E64" s="114">
        <v>18.75</v>
      </c>
      <c r="F64" s="115">
        <v>12</v>
      </c>
      <c r="G64" s="116">
        <f t="shared" ref="G64" si="2">E64*F64*0.8</f>
        <v>180</v>
      </c>
      <c r="H64" s="117">
        <v>850262007589</v>
      </c>
      <c r="I64" s="116">
        <v>29.99</v>
      </c>
      <c r="J64" s="118"/>
      <c r="K64" s="118"/>
      <c r="L64" s="119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67"/>
    </row>
    <row r="65" spans="1:251" ht="40.65" customHeight="1" thickBot="1">
      <c r="A65" s="111" t="s">
        <v>52</v>
      </c>
      <c r="B65" s="112" t="s">
        <v>64</v>
      </c>
      <c r="C65" s="112" t="s">
        <v>23</v>
      </c>
      <c r="D65" s="113">
        <v>10</v>
      </c>
      <c r="E65" s="114">
        <v>8.1300000000000008</v>
      </c>
      <c r="F65" s="115">
        <v>24</v>
      </c>
      <c r="G65" s="116">
        <f t="shared" si="1"/>
        <v>156.096</v>
      </c>
      <c r="H65" s="117">
        <v>850262007091</v>
      </c>
      <c r="I65" s="116">
        <v>12.99</v>
      </c>
      <c r="J65" s="118"/>
      <c r="K65" s="118"/>
      <c r="L65" s="119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67"/>
    </row>
    <row r="66" spans="1:251" ht="25.25" customHeight="1" thickBot="1">
      <c r="A66" s="10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70"/>
    </row>
    <row r="67" spans="1:251" ht="40" customHeight="1">
      <c r="A67" s="140"/>
      <c r="B67" s="141" t="s">
        <v>65</v>
      </c>
      <c r="C67" s="141"/>
      <c r="D67" s="142"/>
      <c r="E67" s="143"/>
      <c r="F67" s="144"/>
      <c r="G67" s="145"/>
      <c r="H67" s="145"/>
      <c r="I67" s="146"/>
      <c r="J67" s="102"/>
      <c r="K67" s="147"/>
      <c r="L67" s="148"/>
      <c r="M67" s="7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73"/>
    </row>
    <row r="68" spans="1:251" ht="23.5" customHeight="1" thickBot="1">
      <c r="A68" s="149"/>
      <c r="B68" s="128"/>
      <c r="C68" s="128"/>
      <c r="D68" s="150"/>
      <c r="E68" s="151"/>
      <c r="F68" s="152"/>
      <c r="G68" s="153"/>
      <c r="H68" s="154"/>
      <c r="I68" s="130" t="s">
        <v>66</v>
      </c>
      <c r="J68" s="155"/>
      <c r="K68" s="156"/>
      <c r="L68" s="157"/>
      <c r="M68" s="14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5"/>
    </row>
    <row r="69" spans="1:251" ht="23.5" customHeight="1" thickBot="1">
      <c r="A69" s="158"/>
      <c r="B69" s="13"/>
      <c r="C69" s="13"/>
      <c r="D69" s="13"/>
      <c r="E69" s="75"/>
      <c r="F69" s="76"/>
      <c r="G69" s="76"/>
      <c r="H69" s="76"/>
      <c r="I69" s="77" t="s">
        <v>67</v>
      </c>
      <c r="J69" s="71"/>
      <c r="K69" s="74"/>
      <c r="L69" s="159"/>
      <c r="M69" s="14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5"/>
    </row>
    <row r="70" spans="1:251" ht="33.75" customHeight="1" thickBot="1">
      <c r="A70" s="160"/>
      <c r="B70" s="161"/>
      <c r="C70" s="161"/>
      <c r="D70" s="161"/>
      <c r="E70" s="162"/>
      <c r="F70" s="161"/>
      <c r="G70" s="163"/>
      <c r="H70" s="161"/>
      <c r="I70" s="164" t="s">
        <v>8</v>
      </c>
      <c r="J70" s="102"/>
      <c r="K70" s="103"/>
      <c r="L70" s="159"/>
      <c r="M70" s="14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5"/>
    </row>
    <row r="71" spans="1:251" ht="23" customHeight="1">
      <c r="A71" s="165" t="s">
        <v>68</v>
      </c>
      <c r="B71" s="123"/>
      <c r="C71" s="123"/>
      <c r="D71" s="99"/>
      <c r="E71" s="99"/>
      <c r="F71" s="99"/>
      <c r="G71" s="124"/>
      <c r="H71" s="99"/>
      <c r="I71" s="99"/>
      <c r="J71" s="104"/>
      <c r="K71" s="105"/>
      <c r="L71" s="166"/>
      <c r="M71" s="14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5"/>
    </row>
    <row r="72" spans="1:251" ht="33" customHeight="1">
      <c r="A72" s="127" t="s">
        <v>76</v>
      </c>
      <c r="B72" s="128"/>
      <c r="C72" s="129"/>
      <c r="D72" s="130" t="s">
        <v>69</v>
      </c>
      <c r="E72" s="131"/>
      <c r="F72" s="131"/>
      <c r="G72" s="131"/>
      <c r="H72" s="131"/>
      <c r="I72" s="132" t="s">
        <v>70</v>
      </c>
      <c r="J72" s="133"/>
      <c r="K72" s="134"/>
      <c r="L72" s="167" t="s">
        <v>71</v>
      </c>
      <c r="M72" s="14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5"/>
    </row>
    <row r="73" spans="1:251" ht="33" customHeight="1">
      <c r="A73" s="120" t="s">
        <v>77</v>
      </c>
      <c r="B73" s="97"/>
      <c r="C73" s="126"/>
      <c r="D73" s="98"/>
      <c r="E73" s="98"/>
      <c r="F73" s="98"/>
      <c r="G73" s="98"/>
      <c r="H73" s="98"/>
      <c r="I73" s="122" t="s">
        <v>75</v>
      </c>
      <c r="J73" s="100"/>
      <c r="K73" s="101"/>
      <c r="L73" s="168" t="s">
        <v>74</v>
      </c>
      <c r="M73" s="14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5"/>
    </row>
    <row r="74" spans="1:251" ht="23" customHeight="1">
      <c r="A74" s="135" t="s">
        <v>72</v>
      </c>
      <c r="B74" s="125"/>
      <c r="C74" s="78"/>
      <c r="D74" s="79"/>
      <c r="E74" s="80"/>
      <c r="F74" s="81"/>
      <c r="G74" s="81"/>
      <c r="H74" s="82"/>
      <c r="I74" s="79"/>
      <c r="J74" s="79"/>
      <c r="K74" s="79"/>
      <c r="L74" s="136"/>
      <c r="M74" s="14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5"/>
    </row>
    <row r="75" spans="1:251" ht="43.5" customHeight="1">
      <c r="A75" s="120" t="s">
        <v>73</v>
      </c>
      <c r="B75" s="97"/>
      <c r="C75" s="97"/>
      <c r="D75" s="98"/>
      <c r="E75" s="98"/>
      <c r="F75" s="98"/>
      <c r="G75" s="98"/>
      <c r="H75" s="98"/>
      <c r="I75" s="98"/>
      <c r="J75" s="98"/>
      <c r="K75" s="98"/>
      <c r="L75" s="121"/>
      <c r="M75" s="14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5"/>
    </row>
    <row r="76" spans="1:251" ht="31.5" customHeight="1">
      <c r="A76" s="137" t="s">
        <v>78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9"/>
      <c r="M76" s="83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5"/>
    </row>
  </sheetData>
  <pageMargins left="0.17" right="0.16" top="0.2" bottom="0.16" header="0.19" footer="0.16"/>
  <pageSetup scale="46" fitToHeight="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Order Form_Independent</vt:lpstr>
      <vt:lpstr>'Order Form_Independent'!Print_Area</vt:lpstr>
      <vt:lpstr>'Order Form_Independent'!Print_Titles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Paris</dc:creator>
  <cp:lastModifiedBy>Summer Creighton</cp:lastModifiedBy>
  <cp:lastPrinted>2021-07-21T20:42:16Z</cp:lastPrinted>
  <dcterms:created xsi:type="dcterms:W3CDTF">2018-03-20T21:20:01Z</dcterms:created>
  <dcterms:modified xsi:type="dcterms:W3CDTF">2024-01-18T20:33:18Z</dcterms:modified>
</cp:coreProperties>
</file>